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668" activeTab="0"/>
  </bookViews>
  <sheets>
    <sheet name="98-03_val" sheetId="1" r:id="rId1"/>
  </sheets>
  <definedNames>
    <definedName name="_xlnm.Print_Titles" localSheetId="0">'98-03_val'!$1:$8</definedName>
  </definedNames>
  <calcPr fullCalcOnLoad="1"/>
</workbook>
</file>

<file path=xl/sharedStrings.xml><?xml version="1.0" encoding="utf-8"?>
<sst xmlns="http://schemas.openxmlformats.org/spreadsheetml/2006/main" count="122" uniqueCount="58">
  <si>
    <t>Atacado</t>
  </si>
  <si>
    <t>Varejo e Reparação de Objetos</t>
  </si>
  <si>
    <t>Alimentos e Bebidas</t>
  </si>
  <si>
    <t>Automotiva</t>
  </si>
  <si>
    <t>Borracha e Plástico</t>
  </si>
  <si>
    <t>Construção</t>
  </si>
  <si>
    <t>Edição, Impressão e Gravações</t>
  </si>
  <si>
    <t>Eletricidade, Gás e Água Quente</t>
  </si>
  <si>
    <t>Madeira</t>
  </si>
  <si>
    <t>Máq. Escrit. e Equip. Informática</t>
  </si>
  <si>
    <t>Máquinas e Equipamentos</t>
  </si>
  <si>
    <t>Metalurgia Básica</t>
  </si>
  <si>
    <t>Minerais Não-Metálicos</t>
  </si>
  <si>
    <t>Móveis e Indústrias Diversas</t>
  </si>
  <si>
    <t>Outros Equip. de Transporte</t>
  </si>
  <si>
    <t>Papel e Celulose</t>
  </si>
  <si>
    <t>Produtos Farmacêuticos</t>
  </si>
  <si>
    <t>Produtos Químicos</t>
  </si>
  <si>
    <t>Reciclagem</t>
  </si>
  <si>
    <t>Refino de Petróleo e Álcool</t>
  </si>
  <si>
    <t>Têxtil</t>
  </si>
  <si>
    <t>Vestuário e Acessórios</t>
  </si>
  <si>
    <t>Alojamento e Alimentação</t>
  </si>
  <si>
    <t>Atividades Associativas</t>
  </si>
  <si>
    <t>Atividades de Informática</t>
  </si>
  <si>
    <t>Atividades Imobiliárias</t>
  </si>
  <si>
    <t>Educação</t>
  </si>
  <si>
    <t>Limpeza Urbana e Esgoto</t>
  </si>
  <si>
    <t>Pesquisa e Desenvolvimento</t>
  </si>
  <si>
    <t>Saúde e Serviços Sociais</t>
  </si>
  <si>
    <t>Seguro e Previdência Privada</t>
  </si>
  <si>
    <t>Serviços Pessoais</t>
  </si>
  <si>
    <t>Telecomunicações</t>
  </si>
  <si>
    <t>Transporte Aéreo</t>
  </si>
  <si>
    <t>Transporte Terrestre</t>
  </si>
  <si>
    <t>Município de São Paulo</t>
  </si>
  <si>
    <t>Total</t>
  </si>
  <si>
    <t>Ativ. Juríd., Cont. e de Asses. Empresarial</t>
  </si>
  <si>
    <t>Intermed. Financ. (excl. seguros e prev. priv.)</t>
  </si>
  <si>
    <t>Produtos de Metal (exclusive máq. e equip.)</t>
  </si>
  <si>
    <t>Material Eletrônico e Equip. Comunicação</t>
  </si>
  <si>
    <t>Ativ. Aux. Transportes e Ag. Viagens</t>
  </si>
  <si>
    <t>Máq., Aparelhos e Materiais Elétricos</t>
  </si>
  <si>
    <t>Ativ. Aux. Intermediação Financeira</t>
  </si>
  <si>
    <t>Aluguel Veíc., Máq. e Equip. e Obj. Pessoais</t>
  </si>
  <si>
    <t>-</t>
  </si>
  <si>
    <t>Comércio</t>
  </si>
  <si>
    <t>Indústria</t>
  </si>
  <si>
    <t>Serviços</t>
  </si>
  <si>
    <t>Atividades Recreativas, Culturais e Desportivas</t>
  </si>
  <si>
    <t>Equip. Médicos, Ópticos, de Automação e Precisão</t>
  </si>
  <si>
    <t>Com. e Rep. Automotores e Varejo de Combust.</t>
  </si>
  <si>
    <t>Setores e Subsetores de Atividade</t>
  </si>
  <si>
    <t>TOTAL</t>
  </si>
  <si>
    <r>
      <t>Fonte:</t>
    </r>
    <r>
      <rPr>
        <sz val="8"/>
        <rFont val="Arial"/>
        <family val="2"/>
      </rPr>
      <t xml:space="preserve"> Fundação Seade.</t>
    </r>
  </si>
  <si>
    <t>1998-2003</t>
  </si>
  <si>
    <t>Valor dos Investimentos Anunciados, segundo Setores e Subsetores de Atividade Econômica</t>
  </si>
  <si>
    <t>Em US$ milhões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</si>
</sst>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7" width="7.421875" style="1" customWidth="1"/>
    <col min="8" max="8" width="7.8515625" style="1" customWidth="1"/>
    <col min="9" max="16384" width="9.140625" style="1" customWidth="1"/>
  </cols>
  <sheetData>
    <row r="2" spans="1:8" ht="12.75" customHeight="1">
      <c r="A2" s="10" t="s">
        <v>56</v>
      </c>
      <c r="B2" s="10"/>
      <c r="C2" s="10"/>
      <c r="D2" s="10"/>
      <c r="E2" s="10"/>
      <c r="F2" s="10"/>
      <c r="G2" s="10"/>
      <c r="H2" s="10"/>
    </row>
    <row r="3" spans="1:8" ht="12.75" customHeight="1">
      <c r="A3" s="10" t="s">
        <v>35</v>
      </c>
      <c r="B3" s="10"/>
      <c r="C3" s="10"/>
      <c r="D3" s="10"/>
      <c r="E3" s="10"/>
      <c r="F3" s="10"/>
      <c r="G3" s="10"/>
      <c r="H3" s="10"/>
    </row>
    <row r="4" spans="1:8" ht="12.75" customHeight="1">
      <c r="A4" s="10" t="s">
        <v>55</v>
      </c>
      <c r="B4" s="10"/>
      <c r="C4" s="10"/>
      <c r="D4" s="10"/>
      <c r="E4" s="10"/>
      <c r="F4" s="10"/>
      <c r="G4" s="10"/>
      <c r="H4" s="10"/>
    </row>
    <row r="5" spans="7:8" ht="12.75" customHeight="1">
      <c r="G5" s="18" t="s">
        <v>57</v>
      </c>
      <c r="H5" s="18"/>
    </row>
    <row r="6" spans="1:8" ht="12.75" customHeight="1">
      <c r="A6" s="11" t="s">
        <v>52</v>
      </c>
      <c r="B6" s="13">
        <v>1998</v>
      </c>
      <c r="C6" s="13">
        <v>1999</v>
      </c>
      <c r="D6" s="13">
        <v>2000</v>
      </c>
      <c r="E6" s="13">
        <v>2001</v>
      </c>
      <c r="F6" s="13">
        <v>2002</v>
      </c>
      <c r="G6" s="13">
        <v>2003</v>
      </c>
      <c r="H6" s="15" t="s">
        <v>36</v>
      </c>
    </row>
    <row r="7" spans="1:8" ht="12.75" customHeight="1">
      <c r="A7" s="12"/>
      <c r="B7" s="14"/>
      <c r="C7" s="14"/>
      <c r="D7" s="14"/>
      <c r="E7" s="14"/>
      <c r="F7" s="14"/>
      <c r="G7" s="14"/>
      <c r="H7" s="16"/>
    </row>
    <row r="8" spans="1:8" ht="12.75" customHeight="1">
      <c r="A8" s="9"/>
      <c r="B8" s="9"/>
      <c r="C8" s="9"/>
      <c r="D8" s="9"/>
      <c r="E8" s="9"/>
      <c r="F8" s="9"/>
      <c r="G8" s="9"/>
      <c r="H8" s="9"/>
    </row>
    <row r="9" spans="1:8" ht="12.75" customHeight="1">
      <c r="A9" s="6" t="s">
        <v>53</v>
      </c>
      <c r="B9" s="7">
        <f aca="true" t="shared" si="0" ref="B9:H9">B58+B11+B32</f>
        <v>6946.84</v>
      </c>
      <c r="C9" s="7">
        <f t="shared" si="0"/>
        <v>3809.74</v>
      </c>
      <c r="D9" s="7">
        <f t="shared" si="0"/>
        <v>3229.0699999999997</v>
      </c>
      <c r="E9" s="7">
        <f t="shared" si="0"/>
        <v>7004.530000000002</v>
      </c>
      <c r="F9" s="7">
        <f t="shared" si="0"/>
        <v>2781.5099999999998</v>
      </c>
      <c r="G9" s="7">
        <f t="shared" si="0"/>
        <v>2629.97</v>
      </c>
      <c r="H9" s="7">
        <f t="shared" si="0"/>
        <v>26379.370000000003</v>
      </c>
    </row>
    <row r="10" spans="1:8" ht="12.75" customHeight="1">
      <c r="A10" s="6"/>
      <c r="B10" s="7"/>
      <c r="C10" s="7"/>
      <c r="D10" s="7"/>
      <c r="E10" s="7"/>
      <c r="F10" s="7"/>
      <c r="G10" s="7"/>
      <c r="H10" s="7"/>
    </row>
    <row r="11" spans="1:8" s="2" customFormat="1" ht="12.75" customHeight="1">
      <c r="A11" s="6" t="s">
        <v>48</v>
      </c>
      <c r="B11" s="7">
        <f aca="true" t="shared" si="1" ref="B11:H11">SUM(B12:B30)</f>
        <v>5842.99</v>
      </c>
      <c r="C11" s="7">
        <f t="shared" si="1"/>
        <v>2370.36</v>
      </c>
      <c r="D11" s="7">
        <f t="shared" si="1"/>
        <v>2607.0099999999998</v>
      </c>
      <c r="E11" s="7">
        <f t="shared" si="1"/>
        <v>6309.830000000001</v>
      </c>
      <c r="F11" s="7">
        <f t="shared" si="1"/>
        <v>2537.83</v>
      </c>
      <c r="G11" s="7">
        <f t="shared" si="1"/>
        <v>2214.4599999999996</v>
      </c>
      <c r="H11" s="7">
        <f t="shared" si="1"/>
        <v>21882.480000000003</v>
      </c>
    </row>
    <row r="12" spans="1:8" ht="12.75" customHeight="1">
      <c r="A12" s="3" t="s">
        <v>25</v>
      </c>
      <c r="B12" s="8">
        <v>2169.23</v>
      </c>
      <c r="C12" s="8">
        <v>1155.44</v>
      </c>
      <c r="D12" s="8">
        <v>620.09</v>
      </c>
      <c r="E12" s="8">
        <v>793.53</v>
      </c>
      <c r="F12" s="8">
        <v>386.33</v>
      </c>
      <c r="G12" s="8">
        <v>114.64</v>
      </c>
      <c r="H12" s="8">
        <f aca="true" t="shared" si="2" ref="H12:H19">B12+C12+D12+E12+F12+G12</f>
        <v>5239.26</v>
      </c>
    </row>
    <row r="13" spans="1:8" ht="12.75" customHeight="1">
      <c r="A13" s="3" t="s">
        <v>33</v>
      </c>
      <c r="B13" s="8">
        <v>1146.1</v>
      </c>
      <c r="C13" s="8">
        <v>0.66</v>
      </c>
      <c r="D13" s="8">
        <v>30.5</v>
      </c>
      <c r="E13" s="8">
        <v>3034.34</v>
      </c>
      <c r="F13" s="8">
        <v>20</v>
      </c>
      <c r="G13" s="8">
        <v>225.16</v>
      </c>
      <c r="H13" s="8">
        <f t="shared" si="2"/>
        <v>4456.76</v>
      </c>
    </row>
    <row r="14" spans="1:8" ht="12.75" customHeight="1">
      <c r="A14" s="3" t="s">
        <v>34</v>
      </c>
      <c r="B14" s="8">
        <v>41.25</v>
      </c>
      <c r="C14" s="8">
        <v>18.18</v>
      </c>
      <c r="D14" s="8">
        <v>2.55</v>
      </c>
      <c r="E14" s="8">
        <v>1647.73</v>
      </c>
      <c r="F14" s="8">
        <v>1353.32</v>
      </c>
      <c r="G14" s="8">
        <v>1388.56</v>
      </c>
      <c r="H14" s="8">
        <f t="shared" si="2"/>
        <v>4451.59</v>
      </c>
    </row>
    <row r="15" spans="1:8" ht="12.75" customHeight="1">
      <c r="A15" s="3" t="s">
        <v>32</v>
      </c>
      <c r="B15" s="8">
        <v>1150.54</v>
      </c>
      <c r="C15" s="8">
        <v>189.58</v>
      </c>
      <c r="D15" s="8">
        <v>289.36</v>
      </c>
      <c r="E15" s="8">
        <v>423.95</v>
      </c>
      <c r="F15" s="8">
        <v>224.48</v>
      </c>
      <c r="G15" s="8">
        <v>22.67</v>
      </c>
      <c r="H15" s="8">
        <f t="shared" si="2"/>
        <v>2300.58</v>
      </c>
    </row>
    <row r="16" spans="1:8" ht="12.75" customHeight="1">
      <c r="A16" s="3" t="s">
        <v>22</v>
      </c>
      <c r="B16" s="8">
        <v>598.97</v>
      </c>
      <c r="C16" s="8">
        <v>490.38</v>
      </c>
      <c r="D16" s="8">
        <v>536.35</v>
      </c>
      <c r="E16" s="8">
        <v>150.5</v>
      </c>
      <c r="F16" s="8">
        <v>187.61</v>
      </c>
      <c r="G16" s="8">
        <v>68.09</v>
      </c>
      <c r="H16" s="8">
        <f t="shared" si="2"/>
        <v>2031.8999999999999</v>
      </c>
    </row>
    <row r="17" spans="1:8" ht="12.75" customHeight="1">
      <c r="A17" s="3" t="s">
        <v>49</v>
      </c>
      <c r="B17" s="8">
        <v>216.73</v>
      </c>
      <c r="C17" s="8">
        <v>101.5</v>
      </c>
      <c r="D17" s="8">
        <v>45.37</v>
      </c>
      <c r="E17" s="8">
        <v>30.54</v>
      </c>
      <c r="F17" s="8">
        <v>72.18</v>
      </c>
      <c r="G17" s="8">
        <v>155.72</v>
      </c>
      <c r="H17" s="8">
        <f t="shared" si="2"/>
        <v>622.0400000000001</v>
      </c>
    </row>
    <row r="18" spans="1:8" ht="12.75" customHeight="1">
      <c r="A18" s="3" t="s">
        <v>24</v>
      </c>
      <c r="B18" s="8">
        <v>13.2</v>
      </c>
      <c r="C18" s="8">
        <v>41</v>
      </c>
      <c r="D18" s="8">
        <v>430.72</v>
      </c>
      <c r="E18" s="8">
        <v>36.19</v>
      </c>
      <c r="F18" s="8">
        <v>41.28</v>
      </c>
      <c r="G18" s="8">
        <v>17</v>
      </c>
      <c r="H18" s="8">
        <f t="shared" si="2"/>
        <v>579.39</v>
      </c>
    </row>
    <row r="19" spans="1:8" ht="12.75" customHeight="1">
      <c r="A19" s="3" t="s">
        <v>37</v>
      </c>
      <c r="B19" s="8">
        <v>289.5</v>
      </c>
      <c r="C19" s="8">
        <v>74.33</v>
      </c>
      <c r="D19" s="8">
        <v>24.28</v>
      </c>
      <c r="E19" s="8">
        <v>10.05</v>
      </c>
      <c r="F19" s="8">
        <v>62.24</v>
      </c>
      <c r="G19" s="8">
        <v>43.58</v>
      </c>
      <c r="H19" s="8">
        <f t="shared" si="2"/>
        <v>503.98</v>
      </c>
    </row>
    <row r="20" spans="1:8" ht="12.75" customHeight="1">
      <c r="A20" s="3" t="s">
        <v>38</v>
      </c>
      <c r="B20" s="8" t="s">
        <v>45</v>
      </c>
      <c r="C20" s="8">
        <v>6.71</v>
      </c>
      <c r="D20" s="8">
        <v>358.28</v>
      </c>
      <c r="E20" s="8">
        <v>14.58</v>
      </c>
      <c r="F20" s="8">
        <v>52.06</v>
      </c>
      <c r="G20" s="8">
        <v>67.87</v>
      </c>
      <c r="H20" s="8">
        <f>C20+D20+E20+F20+G20</f>
        <v>499.49999999999994</v>
      </c>
    </row>
    <row r="21" spans="1:8" ht="12.75" customHeight="1">
      <c r="A21" s="3" t="s">
        <v>29</v>
      </c>
      <c r="B21" s="8">
        <v>45.34</v>
      </c>
      <c r="C21" s="8">
        <v>221.25</v>
      </c>
      <c r="D21" s="8">
        <v>120.91</v>
      </c>
      <c r="E21" s="8">
        <v>36.49</v>
      </c>
      <c r="F21" s="8">
        <v>37.57</v>
      </c>
      <c r="G21" s="8">
        <v>20.08</v>
      </c>
      <c r="H21" s="8">
        <f>B21+C21+D21+E21+F21+G21</f>
        <v>481.64</v>
      </c>
    </row>
    <row r="22" spans="1:8" ht="12.75" customHeight="1">
      <c r="A22" s="3" t="s">
        <v>26</v>
      </c>
      <c r="B22" s="8">
        <v>88.8</v>
      </c>
      <c r="C22" s="8">
        <v>19.01</v>
      </c>
      <c r="D22" s="8">
        <v>30.74</v>
      </c>
      <c r="E22" s="8">
        <v>14.31</v>
      </c>
      <c r="F22" s="8">
        <v>73.14</v>
      </c>
      <c r="G22" s="8">
        <v>36.2</v>
      </c>
      <c r="H22" s="8">
        <f>B22+C22+D22+E22+F22+G22</f>
        <v>262.2</v>
      </c>
    </row>
    <row r="23" spans="1:8" ht="12.75" customHeight="1">
      <c r="A23" s="3" t="s">
        <v>41</v>
      </c>
      <c r="B23" s="8">
        <v>83.33</v>
      </c>
      <c r="C23" s="8">
        <v>15.95</v>
      </c>
      <c r="D23" s="8">
        <v>116.5</v>
      </c>
      <c r="E23" s="8">
        <v>24.7</v>
      </c>
      <c r="F23" s="8">
        <v>2.26</v>
      </c>
      <c r="G23" s="8">
        <v>13.41</v>
      </c>
      <c r="H23" s="8">
        <f>B23+C23+D23+E23+F23+G23</f>
        <v>256.15</v>
      </c>
    </row>
    <row r="24" spans="1:8" ht="12.75" customHeight="1">
      <c r="A24" s="3" t="s">
        <v>23</v>
      </c>
      <c r="B24" s="8" t="s">
        <v>45</v>
      </c>
      <c r="C24" s="8" t="s">
        <v>45</v>
      </c>
      <c r="D24" s="8" t="s">
        <v>45</v>
      </c>
      <c r="E24" s="8">
        <v>81.02</v>
      </c>
      <c r="F24" s="8">
        <v>16.38</v>
      </c>
      <c r="G24" s="8" t="s">
        <v>45</v>
      </c>
      <c r="H24" s="8">
        <f>E24+F24</f>
        <v>97.39999999999999</v>
      </c>
    </row>
    <row r="25" spans="1:8" ht="12.75" customHeight="1">
      <c r="A25" s="3" t="s">
        <v>27</v>
      </c>
      <c r="B25" s="8" t="s">
        <v>45</v>
      </c>
      <c r="C25" s="8">
        <v>29.48</v>
      </c>
      <c r="D25" s="8" t="s">
        <v>45</v>
      </c>
      <c r="E25" s="8">
        <v>1.87</v>
      </c>
      <c r="F25" s="8" t="s">
        <v>45</v>
      </c>
      <c r="G25" s="8" t="s">
        <v>45</v>
      </c>
      <c r="H25" s="8">
        <f>C25+E25</f>
        <v>31.35</v>
      </c>
    </row>
    <row r="26" spans="1:8" ht="12.75" customHeight="1">
      <c r="A26" s="3" t="s">
        <v>31</v>
      </c>
      <c r="B26" s="8" t="s">
        <v>45</v>
      </c>
      <c r="C26" s="8">
        <v>1.45</v>
      </c>
      <c r="D26" s="8">
        <v>1.28</v>
      </c>
      <c r="E26" s="8">
        <v>9.42</v>
      </c>
      <c r="F26" s="8">
        <v>4.63</v>
      </c>
      <c r="G26" s="8">
        <v>7</v>
      </c>
      <c r="H26" s="8">
        <f>C26+D26+E26+F26+G26</f>
        <v>23.78</v>
      </c>
    </row>
    <row r="27" spans="1:8" ht="12.75" customHeight="1">
      <c r="A27" s="3" t="s">
        <v>44</v>
      </c>
      <c r="B27" s="8" t="s">
        <v>45</v>
      </c>
      <c r="C27" s="8">
        <v>2.44</v>
      </c>
      <c r="D27" s="8">
        <v>0.08</v>
      </c>
      <c r="E27" s="8">
        <v>0.27</v>
      </c>
      <c r="F27" s="8" t="s">
        <v>45</v>
      </c>
      <c r="G27" s="8">
        <v>16.12</v>
      </c>
      <c r="H27" s="8">
        <f>C27+D27+E27+G27</f>
        <v>18.91</v>
      </c>
    </row>
    <row r="28" spans="1:8" ht="12.75" customHeight="1">
      <c r="A28" s="3" t="s">
        <v>28</v>
      </c>
      <c r="B28" s="8" t="s">
        <v>45</v>
      </c>
      <c r="C28" s="8" t="s">
        <v>45</v>
      </c>
      <c r="D28" s="8" t="s">
        <v>45</v>
      </c>
      <c r="E28" s="8" t="s">
        <v>45</v>
      </c>
      <c r="F28" s="8">
        <v>0.93</v>
      </c>
      <c r="G28" s="8">
        <v>10.3</v>
      </c>
      <c r="H28" s="8">
        <f>F28+G28</f>
        <v>11.23</v>
      </c>
    </row>
    <row r="29" spans="1:8" ht="12.75" customHeight="1">
      <c r="A29" s="3" t="s">
        <v>43</v>
      </c>
      <c r="B29" s="8" t="s">
        <v>45</v>
      </c>
      <c r="C29" s="8">
        <v>3</v>
      </c>
      <c r="D29" s="8" t="s">
        <v>45</v>
      </c>
      <c r="E29" s="8">
        <v>0.1</v>
      </c>
      <c r="F29" s="8" t="s">
        <v>45</v>
      </c>
      <c r="G29" s="8">
        <v>6.19</v>
      </c>
      <c r="H29" s="8">
        <f>C29+E29+G29</f>
        <v>9.290000000000001</v>
      </c>
    </row>
    <row r="30" spans="1:8" ht="12.75" customHeight="1">
      <c r="A30" s="3" t="s">
        <v>30</v>
      </c>
      <c r="B30" s="8" t="s">
        <v>45</v>
      </c>
      <c r="C30" s="8" t="s">
        <v>45</v>
      </c>
      <c r="D30" s="8" t="s">
        <v>45</v>
      </c>
      <c r="E30" s="8">
        <v>0.24</v>
      </c>
      <c r="F30" s="8">
        <v>3.42</v>
      </c>
      <c r="G30" s="8">
        <v>1.87</v>
      </c>
      <c r="H30" s="8">
        <f>E30+F30+G30</f>
        <v>5.53</v>
      </c>
    </row>
    <row r="31" spans="1:8" ht="12.75" customHeight="1">
      <c r="A31" s="3"/>
      <c r="B31" s="8"/>
      <c r="C31" s="8"/>
      <c r="D31" s="8"/>
      <c r="E31" s="8"/>
      <c r="F31" s="8"/>
      <c r="G31" s="8"/>
      <c r="H31" s="8"/>
    </row>
    <row r="32" spans="1:8" s="2" customFormat="1" ht="12.75" customHeight="1">
      <c r="A32" s="6" t="s">
        <v>47</v>
      </c>
      <c r="B32" s="7">
        <f aca="true" t="shared" si="3" ref="B32:H32">SUM(B33:B56)</f>
        <v>816.02</v>
      </c>
      <c r="C32" s="7">
        <f t="shared" si="3"/>
        <v>1297.4899999999998</v>
      </c>
      <c r="D32" s="7">
        <f t="shared" si="3"/>
        <v>326.91</v>
      </c>
      <c r="E32" s="7">
        <f t="shared" si="3"/>
        <v>630.43</v>
      </c>
      <c r="F32" s="7">
        <f t="shared" si="3"/>
        <v>145.96</v>
      </c>
      <c r="G32" s="7">
        <f t="shared" si="3"/>
        <v>252.01000000000002</v>
      </c>
      <c r="H32" s="7">
        <f t="shared" si="3"/>
        <v>3446.5299999999993</v>
      </c>
    </row>
    <row r="33" spans="1:8" ht="12.75" customHeight="1">
      <c r="A33" s="3" t="s">
        <v>40</v>
      </c>
      <c r="B33" s="8">
        <v>313</v>
      </c>
      <c r="C33" s="8">
        <v>500</v>
      </c>
      <c r="D33" s="8">
        <v>19.78</v>
      </c>
      <c r="E33" s="8">
        <v>65</v>
      </c>
      <c r="F33" s="8">
        <v>7.49</v>
      </c>
      <c r="G33" s="8">
        <v>12.34</v>
      </c>
      <c r="H33" s="8">
        <f>B33+C33+D33+E33+F33+G33</f>
        <v>917.61</v>
      </c>
    </row>
    <row r="34" spans="1:8" ht="12.75" customHeight="1">
      <c r="A34" s="3" t="s">
        <v>17</v>
      </c>
      <c r="B34" s="8">
        <v>2.04</v>
      </c>
      <c r="C34" s="8">
        <v>485.9</v>
      </c>
      <c r="D34" s="8">
        <v>39.17</v>
      </c>
      <c r="E34" s="8">
        <v>55.6</v>
      </c>
      <c r="F34" s="8">
        <v>12.56</v>
      </c>
      <c r="G34" s="8">
        <v>9.12</v>
      </c>
      <c r="H34" s="8">
        <f>B34+C34+D34+E34+F34+G34</f>
        <v>604.39</v>
      </c>
    </row>
    <row r="35" spans="1:8" ht="12.75" customHeight="1">
      <c r="A35" s="3" t="s">
        <v>7</v>
      </c>
      <c r="B35" s="8">
        <v>87.5</v>
      </c>
      <c r="C35" s="8">
        <v>49.36</v>
      </c>
      <c r="D35" s="8" t="s">
        <v>45</v>
      </c>
      <c r="E35" s="8">
        <v>339.7</v>
      </c>
      <c r="F35" s="8">
        <v>13.75</v>
      </c>
      <c r="G35" s="8">
        <v>24.83</v>
      </c>
      <c r="H35" s="8">
        <f>B35+C35+E35+F35+G35</f>
        <v>515.14</v>
      </c>
    </row>
    <row r="36" spans="1:8" ht="12.75" customHeight="1">
      <c r="A36" s="3" t="s">
        <v>16</v>
      </c>
      <c r="B36" s="8">
        <v>68.8</v>
      </c>
      <c r="C36" s="8">
        <v>16.5</v>
      </c>
      <c r="D36" s="8">
        <v>47.1</v>
      </c>
      <c r="E36" s="8" t="s">
        <v>45</v>
      </c>
      <c r="F36" s="8">
        <v>14.29</v>
      </c>
      <c r="G36" s="8">
        <v>58.32</v>
      </c>
      <c r="H36" s="8">
        <f>B36+C36+D36+F36+G36</f>
        <v>205.01</v>
      </c>
    </row>
    <row r="37" spans="1:8" ht="12.75" customHeight="1">
      <c r="A37" s="3" t="s">
        <v>2</v>
      </c>
      <c r="B37" s="8">
        <v>53.99</v>
      </c>
      <c r="C37" s="8">
        <v>50.78</v>
      </c>
      <c r="D37" s="8">
        <v>35.76</v>
      </c>
      <c r="E37" s="8">
        <v>21.85</v>
      </c>
      <c r="F37" s="8">
        <v>6.53</v>
      </c>
      <c r="G37" s="8">
        <v>10.53</v>
      </c>
      <c r="H37" s="8">
        <f>B37+C37+D37+E37+F37+G37</f>
        <v>179.44</v>
      </c>
    </row>
    <row r="38" spans="1:8" ht="12.75" customHeight="1">
      <c r="A38" s="3" t="s">
        <v>8</v>
      </c>
      <c r="B38" s="8">
        <v>64.6</v>
      </c>
      <c r="C38" s="8" t="s">
        <v>45</v>
      </c>
      <c r="D38" s="8">
        <v>80</v>
      </c>
      <c r="E38" s="8">
        <v>0.51</v>
      </c>
      <c r="F38" s="8" t="s">
        <v>45</v>
      </c>
      <c r="G38" s="8" t="s">
        <v>45</v>
      </c>
      <c r="H38" s="8">
        <f>B38+D38+E38</f>
        <v>145.10999999999999</v>
      </c>
    </row>
    <row r="39" spans="1:8" ht="12.75" customHeight="1">
      <c r="A39" s="3" t="s">
        <v>6</v>
      </c>
      <c r="B39" s="8">
        <v>56.52</v>
      </c>
      <c r="C39" s="8">
        <v>39.05</v>
      </c>
      <c r="D39" s="8">
        <v>17.56</v>
      </c>
      <c r="E39" s="8">
        <v>22.96</v>
      </c>
      <c r="F39" s="8">
        <v>4.21</v>
      </c>
      <c r="G39" s="8">
        <v>3.82</v>
      </c>
      <c r="H39" s="8">
        <f>B39+C39+D39+E39+F39+G39</f>
        <v>144.12</v>
      </c>
    </row>
    <row r="40" spans="1:8" ht="12.75" customHeight="1">
      <c r="A40" s="3" t="s">
        <v>3</v>
      </c>
      <c r="B40" s="8">
        <v>44.68</v>
      </c>
      <c r="C40" s="8" t="s">
        <v>45</v>
      </c>
      <c r="D40" s="8">
        <v>4.5</v>
      </c>
      <c r="E40" s="8">
        <v>15.28</v>
      </c>
      <c r="F40" s="8">
        <v>11.63</v>
      </c>
      <c r="G40" s="8">
        <v>22.74</v>
      </c>
      <c r="H40" s="8">
        <f>B40+D40+E40+F40+G40</f>
        <v>98.82999999999998</v>
      </c>
    </row>
    <row r="41" spans="1:8" ht="12.75" customHeight="1">
      <c r="A41" s="3" t="s">
        <v>10</v>
      </c>
      <c r="B41" s="8">
        <v>10</v>
      </c>
      <c r="C41" s="8">
        <v>4.54</v>
      </c>
      <c r="D41" s="8">
        <v>2.22</v>
      </c>
      <c r="E41" s="8">
        <v>17.11</v>
      </c>
      <c r="F41" s="8">
        <v>3.89</v>
      </c>
      <c r="G41" s="8">
        <v>31.3</v>
      </c>
      <c r="H41" s="8">
        <f>B41+C41+D41+E41+F41+G41</f>
        <v>69.06</v>
      </c>
    </row>
    <row r="42" spans="1:8" ht="12.75" customHeight="1">
      <c r="A42" s="3" t="s">
        <v>14</v>
      </c>
      <c r="B42" s="8" t="s">
        <v>45</v>
      </c>
      <c r="C42" s="8" t="s">
        <v>45</v>
      </c>
      <c r="D42" s="8">
        <v>41.62</v>
      </c>
      <c r="E42" s="8">
        <v>0.18</v>
      </c>
      <c r="F42" s="8">
        <v>25</v>
      </c>
      <c r="G42" s="8" t="s">
        <v>45</v>
      </c>
      <c r="H42" s="8">
        <f>D42+E42+F42</f>
        <v>66.8</v>
      </c>
    </row>
    <row r="43" spans="1:8" ht="12.75" customHeight="1">
      <c r="A43" s="3" t="s">
        <v>13</v>
      </c>
      <c r="B43" s="8">
        <v>10.24</v>
      </c>
      <c r="C43" s="8">
        <v>28</v>
      </c>
      <c r="D43" s="8">
        <v>9.16</v>
      </c>
      <c r="E43" s="8">
        <v>10.69</v>
      </c>
      <c r="F43" s="8">
        <v>0.62</v>
      </c>
      <c r="G43" s="8">
        <v>0.5</v>
      </c>
      <c r="H43" s="8">
        <f>B43+C43+D43+E43+F43+G43</f>
        <v>59.21</v>
      </c>
    </row>
    <row r="44" spans="1:8" ht="12.75" customHeight="1">
      <c r="A44" s="3" t="s">
        <v>11</v>
      </c>
      <c r="B44" s="8" t="s">
        <v>45</v>
      </c>
      <c r="C44" s="8">
        <v>5.3</v>
      </c>
      <c r="D44" s="8">
        <v>0.04</v>
      </c>
      <c r="E44" s="8">
        <v>24.19</v>
      </c>
      <c r="F44" s="8">
        <v>15.57</v>
      </c>
      <c r="G44" s="8">
        <v>10.12</v>
      </c>
      <c r="H44" s="8">
        <f>C44+D44+E44+F44+G44</f>
        <v>55.22</v>
      </c>
    </row>
    <row r="45" spans="1:8" ht="12.75" customHeight="1">
      <c r="A45" s="3" t="s">
        <v>20</v>
      </c>
      <c r="B45" s="8">
        <v>53.15</v>
      </c>
      <c r="C45" s="8" t="s">
        <v>45</v>
      </c>
      <c r="D45" s="8">
        <v>0.55</v>
      </c>
      <c r="E45" s="8">
        <v>0.77</v>
      </c>
      <c r="F45" s="8" t="s">
        <v>45</v>
      </c>
      <c r="G45" s="8" t="s">
        <v>45</v>
      </c>
      <c r="H45" s="8">
        <f>B45+D45+E45</f>
        <v>54.47</v>
      </c>
    </row>
    <row r="46" spans="1:8" ht="12.75" customHeight="1">
      <c r="A46" s="3" t="s">
        <v>50</v>
      </c>
      <c r="B46" s="8" t="s">
        <v>45</v>
      </c>
      <c r="C46" s="8">
        <v>50.7</v>
      </c>
      <c r="D46" s="8" t="s">
        <v>45</v>
      </c>
      <c r="E46" s="8" t="s">
        <v>45</v>
      </c>
      <c r="F46" s="8" t="s">
        <v>45</v>
      </c>
      <c r="G46" s="8">
        <v>0.17</v>
      </c>
      <c r="H46" s="8">
        <f>C46+G46</f>
        <v>50.870000000000005</v>
      </c>
    </row>
    <row r="47" spans="1:8" ht="12.75" customHeight="1">
      <c r="A47" s="3" t="s">
        <v>39</v>
      </c>
      <c r="B47" s="8" t="s">
        <v>45</v>
      </c>
      <c r="C47" s="8">
        <v>26.1</v>
      </c>
      <c r="D47" s="8" t="s">
        <v>45</v>
      </c>
      <c r="E47" s="8">
        <v>11.2</v>
      </c>
      <c r="F47" s="8">
        <v>9.51</v>
      </c>
      <c r="G47" s="8">
        <v>0.52</v>
      </c>
      <c r="H47" s="8">
        <f>C47+E47+F47+G47</f>
        <v>47.33</v>
      </c>
    </row>
    <row r="48" spans="1:8" ht="12.75" customHeight="1">
      <c r="A48" s="3" t="s">
        <v>5</v>
      </c>
      <c r="B48" s="8">
        <v>22.5</v>
      </c>
      <c r="C48" s="8" t="s">
        <v>45</v>
      </c>
      <c r="D48" s="8">
        <v>1</v>
      </c>
      <c r="E48" s="8" t="s">
        <v>45</v>
      </c>
      <c r="F48" s="8">
        <v>1.23</v>
      </c>
      <c r="G48" s="8">
        <v>20.41</v>
      </c>
      <c r="H48" s="8">
        <f>B48+D48+F48+G48</f>
        <v>45.14</v>
      </c>
    </row>
    <row r="49" spans="1:8" ht="12.75" customHeight="1">
      <c r="A49" s="3" t="s">
        <v>12</v>
      </c>
      <c r="B49" s="8">
        <v>19</v>
      </c>
      <c r="C49" s="8" t="s">
        <v>45</v>
      </c>
      <c r="D49" s="8">
        <v>2.83</v>
      </c>
      <c r="E49" s="8" t="s">
        <v>45</v>
      </c>
      <c r="F49" s="8">
        <v>3.44</v>
      </c>
      <c r="G49" s="8">
        <v>19.76</v>
      </c>
      <c r="H49" s="8">
        <f>B49+D49+F49+G49</f>
        <v>45.03</v>
      </c>
    </row>
    <row r="50" spans="1:8" ht="12.75" customHeight="1">
      <c r="A50" s="3" t="s">
        <v>42</v>
      </c>
      <c r="B50" s="8" t="s">
        <v>45</v>
      </c>
      <c r="C50" s="8">
        <v>11.81</v>
      </c>
      <c r="D50" s="8">
        <v>0.42</v>
      </c>
      <c r="E50" s="8">
        <v>32.41</v>
      </c>
      <c r="F50" s="8" t="s">
        <v>45</v>
      </c>
      <c r="G50" s="8" t="s">
        <v>45</v>
      </c>
      <c r="H50" s="8">
        <f>C50+D50+E50</f>
        <v>44.64</v>
      </c>
    </row>
    <row r="51" spans="1:8" ht="12.75" customHeight="1">
      <c r="A51" s="3" t="s">
        <v>9</v>
      </c>
      <c r="B51" s="8">
        <v>10</v>
      </c>
      <c r="C51" s="8" t="s">
        <v>45</v>
      </c>
      <c r="D51" s="8">
        <v>22.5</v>
      </c>
      <c r="E51" s="8">
        <v>12.29</v>
      </c>
      <c r="F51" s="8">
        <v>12.49</v>
      </c>
      <c r="G51" s="8">
        <v>1.11</v>
      </c>
      <c r="H51" s="8">
        <f>D51+F51+G51</f>
        <v>36.1</v>
      </c>
    </row>
    <row r="52" spans="1:8" ht="12.75" customHeight="1">
      <c r="A52" s="3" t="s">
        <v>19</v>
      </c>
      <c r="B52" s="8" t="s">
        <v>45</v>
      </c>
      <c r="C52" s="8">
        <v>29.45</v>
      </c>
      <c r="D52" s="8" t="s">
        <v>45</v>
      </c>
      <c r="E52" s="8" t="s">
        <v>45</v>
      </c>
      <c r="F52" s="8" t="s">
        <v>45</v>
      </c>
      <c r="G52" s="8" t="s">
        <v>45</v>
      </c>
      <c r="H52" s="8">
        <f>C52</f>
        <v>29.45</v>
      </c>
    </row>
    <row r="53" spans="1:8" ht="12.75" customHeight="1">
      <c r="A53" s="3" t="s">
        <v>18</v>
      </c>
      <c r="B53" s="8" t="s">
        <v>45</v>
      </c>
      <c r="C53" s="8" t="s">
        <v>45</v>
      </c>
      <c r="D53" s="8" t="s">
        <v>45</v>
      </c>
      <c r="E53" s="8" t="s">
        <v>45</v>
      </c>
      <c r="F53" s="8">
        <v>0.02</v>
      </c>
      <c r="G53" s="8">
        <v>25</v>
      </c>
      <c r="H53" s="8">
        <f>F53+G53</f>
        <v>25.02</v>
      </c>
    </row>
    <row r="54" spans="1:8" ht="12.75" customHeight="1">
      <c r="A54" s="3" t="s">
        <v>15</v>
      </c>
      <c r="B54" s="8" t="s">
        <v>45</v>
      </c>
      <c r="C54" s="8" t="s">
        <v>45</v>
      </c>
      <c r="D54" s="8">
        <v>1.83</v>
      </c>
      <c r="E54" s="8">
        <v>0.68</v>
      </c>
      <c r="F54" s="8">
        <v>2.95</v>
      </c>
      <c r="G54" s="8">
        <v>0.09</v>
      </c>
      <c r="H54" s="8">
        <f>D54+E54+F54+G54</f>
        <v>5.550000000000001</v>
      </c>
    </row>
    <row r="55" spans="1:8" ht="12.75" customHeight="1">
      <c r="A55" s="3" t="s">
        <v>4</v>
      </c>
      <c r="B55" s="8" t="s">
        <v>45</v>
      </c>
      <c r="C55" s="8" t="s">
        <v>45</v>
      </c>
      <c r="D55" s="8">
        <v>0.1</v>
      </c>
      <c r="E55" s="8" t="s">
        <v>45</v>
      </c>
      <c r="F55" s="8">
        <v>0.51</v>
      </c>
      <c r="G55" s="8">
        <v>1.02</v>
      </c>
      <c r="H55" s="8">
        <f>D55+F55+G55</f>
        <v>1.63</v>
      </c>
    </row>
    <row r="56" spans="1:8" ht="12.75" customHeight="1">
      <c r="A56" s="3" t="s">
        <v>21</v>
      </c>
      <c r="B56" s="8" t="s">
        <v>45</v>
      </c>
      <c r="C56" s="8" t="s">
        <v>45</v>
      </c>
      <c r="D56" s="8">
        <v>0.77</v>
      </c>
      <c r="E56" s="8">
        <v>0.01</v>
      </c>
      <c r="F56" s="8">
        <v>0.27</v>
      </c>
      <c r="G56" s="8">
        <v>0.31</v>
      </c>
      <c r="H56" s="8">
        <f>D56+E56+F56+G56</f>
        <v>1.36</v>
      </c>
    </row>
    <row r="57" spans="1:8" ht="12.75" customHeight="1">
      <c r="A57" s="3"/>
      <c r="B57" s="8"/>
      <c r="C57" s="8"/>
      <c r="D57" s="8"/>
      <c r="E57" s="8"/>
      <c r="F57" s="8"/>
      <c r="G57" s="8"/>
      <c r="H57" s="8"/>
    </row>
    <row r="58" spans="1:8" s="3" customFormat="1" ht="12.75" customHeight="1">
      <c r="A58" s="6" t="s">
        <v>46</v>
      </c>
      <c r="B58" s="7">
        <f aca="true" t="shared" si="4" ref="B58:H58">SUM(B59:B61)</f>
        <v>287.83000000000004</v>
      </c>
      <c r="C58" s="7">
        <f t="shared" si="4"/>
        <v>141.89000000000001</v>
      </c>
      <c r="D58" s="7">
        <f t="shared" si="4"/>
        <v>295.15000000000003</v>
      </c>
      <c r="E58" s="7">
        <f t="shared" si="4"/>
        <v>64.27</v>
      </c>
      <c r="F58" s="7">
        <f t="shared" si="4"/>
        <v>97.72</v>
      </c>
      <c r="G58" s="7">
        <f t="shared" si="4"/>
        <v>163.5</v>
      </c>
      <c r="H58" s="7">
        <f t="shared" si="4"/>
        <v>1050.36</v>
      </c>
    </row>
    <row r="59" spans="1:8" s="3" customFormat="1" ht="12.75" customHeight="1">
      <c r="A59" s="3" t="s">
        <v>1</v>
      </c>
      <c r="B59" s="8">
        <v>198.3</v>
      </c>
      <c r="C59" s="8">
        <v>125.56</v>
      </c>
      <c r="D59" s="8">
        <v>277.22</v>
      </c>
      <c r="E59" s="8">
        <v>46.27</v>
      </c>
      <c r="F59" s="8">
        <v>79.03</v>
      </c>
      <c r="G59" s="8">
        <v>144.19</v>
      </c>
      <c r="H59" s="8">
        <f>B59+C59+D59+E59+F59+G59</f>
        <v>870.5699999999999</v>
      </c>
    </row>
    <row r="60" spans="1:8" s="3" customFormat="1" ht="12.75" customHeight="1">
      <c r="A60" s="3" t="s">
        <v>51</v>
      </c>
      <c r="B60" s="8">
        <v>70</v>
      </c>
      <c r="C60" s="8">
        <v>6.33</v>
      </c>
      <c r="D60" s="8">
        <v>6.8</v>
      </c>
      <c r="E60" s="8">
        <v>15.86</v>
      </c>
      <c r="F60" s="8">
        <v>11.87</v>
      </c>
      <c r="G60" s="8">
        <v>15.73</v>
      </c>
      <c r="H60" s="8">
        <f>B60+C60+D60+E60+F60+G60</f>
        <v>126.59</v>
      </c>
    </row>
    <row r="61" spans="1:8" s="3" customFormat="1" ht="12.75" customHeight="1">
      <c r="A61" s="5" t="s">
        <v>0</v>
      </c>
      <c r="B61" s="4">
        <v>19.53</v>
      </c>
      <c r="C61" s="4">
        <v>10</v>
      </c>
      <c r="D61" s="4">
        <v>11.13</v>
      </c>
      <c r="E61" s="4">
        <v>2.14</v>
      </c>
      <c r="F61" s="4">
        <v>6.82</v>
      </c>
      <c r="G61" s="4">
        <v>3.58</v>
      </c>
      <c r="H61" s="4">
        <f>B61+C61+D61+E61+F61+G61</f>
        <v>53.2</v>
      </c>
    </row>
    <row r="62" spans="1:8" ht="12.75" customHeight="1">
      <c r="A62" s="17" t="s">
        <v>54</v>
      </c>
      <c r="B62" s="17"/>
      <c r="C62" s="17"/>
      <c r="D62" s="17"/>
      <c r="E62" s="17"/>
      <c r="F62" s="17"/>
      <c r="G62" s="17"/>
      <c r="H62" s="17"/>
    </row>
  </sheetData>
  <mergeCells count="13">
    <mergeCell ref="A3:H3"/>
    <mergeCell ref="A4:H4"/>
    <mergeCell ref="G6:G7"/>
    <mergeCell ref="H6:H7"/>
    <mergeCell ref="A62:H62"/>
    <mergeCell ref="G5:H5"/>
    <mergeCell ref="A6:A7"/>
    <mergeCell ref="B6:B7"/>
    <mergeCell ref="C6:C7"/>
    <mergeCell ref="D6:D7"/>
    <mergeCell ref="E6:E7"/>
    <mergeCell ref="F6:F7"/>
    <mergeCell ref="A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2004-07-26T17:38:16Z</cp:lastPrinted>
  <dcterms:created xsi:type="dcterms:W3CDTF">2004-06-18T19:51:56Z</dcterms:created>
  <dcterms:modified xsi:type="dcterms:W3CDTF">2004-08-16T19:05:01Z</dcterms:modified>
  <cp:category/>
  <cp:version/>
  <cp:contentType/>
  <cp:contentStatus/>
</cp:coreProperties>
</file>